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" sheetId="1" r:id="rId4"/>
    <sheet name="Transactions" sheetId="2" r:id="rId5"/>
  </sheets>
</workbook>
</file>

<file path=xl/sharedStrings.xml><?xml version="1.0" encoding="utf-8"?>
<sst xmlns="http://schemas.openxmlformats.org/spreadsheetml/2006/main" uniqueCount="29">
  <si>
    <t>Summary by Category</t>
  </si>
  <si>
    <t>Category</t>
  </si>
  <si>
    <t>Budget</t>
  </si>
  <si>
    <t>Actual</t>
  </si>
  <si>
    <t>Difference</t>
  </si>
  <si>
    <t>Auto</t>
  </si>
  <si>
    <t>Entertainment</t>
  </si>
  <si>
    <t>Food</t>
  </si>
  <si>
    <t>Home</t>
  </si>
  <si>
    <t>Medical</t>
  </si>
  <si>
    <t>Personal Items</t>
  </si>
  <si>
    <t>Travel</t>
  </si>
  <si>
    <t>Utilities</t>
  </si>
  <si>
    <t>Other</t>
  </si>
  <si>
    <t>Total</t>
  </si>
  <si>
    <t>Date</t>
  </si>
  <si>
    <t>Description</t>
  </si>
  <si>
    <t>Amount</t>
  </si>
  <si>
    <t>Shopping</t>
  </si>
  <si>
    <t>Rug</t>
  </si>
  <si>
    <t>Flight No</t>
  </si>
  <si>
    <t>Petrol</t>
  </si>
  <si>
    <t>Cinema Tickets</t>
  </si>
  <si>
    <t>Dinner Out</t>
  </si>
  <si>
    <t>Medicine</t>
  </si>
  <si>
    <t>Shoes</t>
  </si>
  <si>
    <t>Gift</t>
  </si>
  <si>
    <t>Telephone</t>
  </si>
  <si>
    <t xml:space="preserve">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</si>
</sst>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£-809]#,##0.00_);[Red]\([$£-809]#,##0.00\)"/>
    <numFmt numFmtId="60" formatCode="[$$-409]#,##0.00_);[Red]\([$$-409]#,##0.00\)"/>
    <numFmt numFmtId="61" formatCode="dd/mm/yy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sz val="10"/>
      <color indexed="8"/>
      <name val="Helvetica Neue Medium"/>
    </font>
    <font>
      <b val="1"/>
      <sz val="10"/>
      <color indexed="8"/>
      <name val="Helvetica Neue"/>
    </font>
    <font>
      <sz val="11"/>
      <color indexed="8"/>
      <name val="Helvetica Neue"/>
    </font>
    <font>
      <b val="1"/>
      <sz val="11"/>
      <color indexed="8"/>
      <name val="Helvetica Neue"/>
    </font>
    <font>
      <sz val="12"/>
      <color indexed="9"/>
      <name val="Helvetica Neue"/>
    </font>
    <font>
      <b val="1"/>
      <sz val="24"/>
      <color indexed="8"/>
      <name val="Helvetica Neue"/>
    </font>
    <font>
      <u val="single"/>
      <sz val="11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3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2" borderId="3" applyNumberFormat="1" applyFont="1" applyFill="1" applyBorder="1" applyAlignment="1" applyProtection="0">
      <alignment vertical="top" wrapText="1"/>
    </xf>
    <xf numFmtId="49" fontId="3" borderId="4" applyNumberFormat="1" applyFont="1" applyFill="0" applyBorder="1" applyAlignment="1" applyProtection="0">
      <alignment vertical="top" wrapText="1"/>
    </xf>
    <xf numFmtId="5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3" borderId="7" applyNumberFormat="1" applyFont="1" applyFill="0" applyBorder="1" applyAlignment="1" applyProtection="0">
      <alignment vertical="top" wrapText="1"/>
    </xf>
    <xf numFmtId="59" fontId="0" fillId="3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59" fontId="0" borderId="9" applyNumberFormat="1" applyFont="1" applyFill="0" applyBorder="1" applyAlignment="1" applyProtection="0">
      <alignment vertical="top" wrapText="1"/>
    </xf>
    <xf numFmtId="49" fontId="3" borderId="10" applyNumberFormat="1" applyFont="1" applyFill="0" applyBorder="1" applyAlignment="1" applyProtection="0">
      <alignment vertical="top" wrapText="1"/>
    </xf>
    <xf numFmtId="59" fontId="0" fillId="3" borderId="11" applyNumberFormat="1" applyFont="1" applyFill="1" applyBorder="1" applyAlignment="1" applyProtection="0">
      <alignment vertical="top" wrapText="1"/>
    </xf>
    <xf numFmtId="59" fontId="0" borderId="12" applyNumberFormat="1" applyFont="1" applyFill="0" applyBorder="1" applyAlignment="1" applyProtection="0">
      <alignment vertical="top" wrapText="1"/>
    </xf>
    <xf numFmtId="49" fontId="4" fillId="5" borderId="6" applyNumberFormat="1" applyFont="1" applyFill="1" applyBorder="1" applyAlignment="1" applyProtection="0">
      <alignment vertical="top" wrapText="1"/>
    </xf>
    <xf numFmtId="59" fontId="4" fillId="5" borderId="6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3" applyNumberFormat="1" applyFont="1" applyFill="1" applyBorder="1" applyAlignment="1" applyProtection="0">
      <alignment horizontal="right" vertical="top" wrapText="1"/>
    </xf>
    <xf numFmtId="61" fontId="0" borderId="6" applyNumberFormat="1" applyFont="1" applyFill="0" applyBorder="1" applyAlignment="1" applyProtection="0">
      <alignment horizontal="left" vertical="top" wrapText="1"/>
    </xf>
    <xf numFmtId="49" fontId="0" borderId="6" applyNumberFormat="1" applyFont="1" applyFill="0" applyBorder="1" applyAlignment="1" applyProtection="0">
      <alignment vertical="top" wrapText="1"/>
    </xf>
    <xf numFmtId="61" fontId="0" fillId="4" borderId="9" applyNumberFormat="1" applyFont="1" applyFill="1" applyBorder="1" applyAlignment="1" applyProtection="0">
      <alignment horizontal="left" vertical="top" wrapText="1"/>
    </xf>
    <xf numFmtId="49" fontId="0" fillId="4" borderId="9" applyNumberFormat="1" applyFont="1" applyFill="1" applyBorder="1" applyAlignment="1" applyProtection="0">
      <alignment vertical="top" wrapText="1"/>
    </xf>
    <xf numFmtId="61" fontId="0" borderId="9" applyNumberFormat="1" applyFont="1" applyFill="0" applyBorder="1" applyAlignment="1" applyProtection="0">
      <alignment horizontal="left" vertical="top" wrapText="1"/>
    </xf>
    <xf numFmtId="49" fontId="0" borderId="9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ffae6"/>
      <rgbColor rgb="fff7f7f6"/>
      <rgbColor rgb="ffececea"/>
      <rgbColor rgb="ff919191"/>
      <rgbColor rgb="fff8ba00"/>
      <rgbColor rgb="fffe2500"/>
      <rgbColor rgb="ff22aeff"/>
      <rgbColor rgb="ff73dd4d"/>
      <rgbColor rgb="ffa0a0a0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Actual Summary</a:t>
            </a:r>
          </a:p>
        </c:rich>
      </c:tx>
      <c:layout>
        <c:manualLayout>
          <c:xMode val="edge"/>
          <c:yMode val="edge"/>
          <c:x val="0.29967"/>
          <c:y val="0"/>
          <c:w val="0.340594"/>
          <c:h val="0.171546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74513"/>
          <c:y val="0.171546"/>
          <c:w val="0.590908"/>
          <c:h val="0.56836"/>
        </c:manualLayout>
      </c:layout>
      <c:doughnutChart>
        <c:varyColors val="0"/>
        <c:ser>
          <c:idx val="0"/>
          <c:order val="0"/>
          <c:tx>
            <c:strRef>
              <c:f>'Budget'!$C$4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rgbClr val="929292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rgbClr val="F8BA00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FF2600"/>
              </a:soli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solidFill>
                <a:schemeClr val="accent6">
                  <a:satOff val="-20754"/>
                  <a:lumOff val="-16738"/>
                </a:schemeClr>
              </a:soli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solidFill>
                <a:srgbClr val="22AEFF"/>
              </a:solidFill>
              <a:ln w="12700" cap="flat">
                <a:noFill/>
                <a:miter lim="400000"/>
              </a:ln>
              <a:effectLst/>
            </c:spPr>
          </c:dPt>
          <c:dPt>
            <c:idx val="7"/>
            <c:explosion val="0"/>
            <c:spPr>
              <a:solidFill>
                <a:srgbClr val="73DD4E"/>
              </a:solidFill>
              <a:ln w="12700" cap="flat">
                <a:noFill/>
                <a:miter lim="400000"/>
              </a:ln>
              <a:effectLst/>
            </c:spPr>
          </c:dPt>
          <c:dPt>
            <c:idx val="8"/>
            <c:explosion val="0"/>
            <c:spPr>
              <a:solidFill>
                <a:srgbClr val="A0A0A0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'Budget'!$A$5:$A$13</c:f>
              <c:strCache>
                <c:ptCount val="9"/>
                <c:pt idx="0">
                  <c:v>Auto</c:v>
                </c:pt>
                <c:pt idx="1">
                  <c:v>Entertainment</c:v>
                </c:pt>
                <c:pt idx="2">
                  <c:v>Food</c:v>
                </c:pt>
                <c:pt idx="3">
                  <c:v>Home</c:v>
                </c:pt>
                <c:pt idx="4">
                  <c:v>Medical</c:v>
                </c:pt>
                <c:pt idx="5">
                  <c:v>Personal Items</c:v>
                </c:pt>
                <c:pt idx="6">
                  <c:v>Travel</c:v>
                </c:pt>
                <c:pt idx="7">
                  <c:v>Utilities</c:v>
                </c:pt>
                <c:pt idx="8">
                  <c:v>Other</c:v>
                </c:pt>
              </c:strCache>
            </c:strRef>
          </c:cat>
          <c:val>
            <c:numRef>
              <c:f>'Budget'!$C$5:$C$13</c:f>
              <c:numCache>
                <c:ptCount val="9"/>
                <c:pt idx="0">
                  <c:v>90.000000</c:v>
                </c:pt>
                <c:pt idx="1">
                  <c:v>32.000000</c:v>
                </c:pt>
                <c:pt idx="2">
                  <c:v>205.750000</c:v>
                </c:pt>
                <c:pt idx="3">
                  <c:v>250.000000</c:v>
                </c:pt>
                <c:pt idx="4">
                  <c:v>35.000000</c:v>
                </c:pt>
                <c:pt idx="5">
                  <c:v>80.000000</c:v>
                </c:pt>
                <c:pt idx="6">
                  <c:v>350.000000</c:v>
                </c:pt>
                <c:pt idx="7">
                  <c:v>100.000000</c:v>
                </c:pt>
                <c:pt idx="8">
                  <c:v>60.000000</c:v>
                </c:pt>
              </c:numCache>
            </c:numRef>
          </c:val>
        </c:ser>
        <c:firstSliceAng val="67"/>
        <c:holeSize val="84"/>
      </c:doughnut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943128"/>
          <c:y val="0.854451"/>
          <c:w val="0.905687"/>
          <c:h val="0.14554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Budget vs. Actual</a:t>
            </a:r>
          </a:p>
        </c:rich>
      </c:tx>
      <c:layout>
        <c:manualLayout>
          <c:xMode val="edge"/>
          <c:yMode val="edge"/>
          <c:x val="0.289851"/>
          <c:y val="0"/>
          <c:w val="0.415917"/>
          <c:h val="0.089901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10198"/>
          <c:y val="0.0899013"/>
          <c:w val="0.784802"/>
          <c:h val="0.525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'Budget'!$B$4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[$$-409]#,##0.00_);[Red]\([$$-409]#,##0.00\)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'Budget'!$A$5:$A$13</c:f>
              <c:strCache>
                <c:ptCount val="9"/>
                <c:pt idx="0">
                  <c:v>Auto</c:v>
                </c:pt>
                <c:pt idx="1">
                  <c:v>Entertainment</c:v>
                </c:pt>
                <c:pt idx="2">
                  <c:v>Food</c:v>
                </c:pt>
                <c:pt idx="3">
                  <c:v>Home</c:v>
                </c:pt>
                <c:pt idx="4">
                  <c:v>Medical</c:v>
                </c:pt>
                <c:pt idx="5">
                  <c:v>Personal Items</c:v>
                </c:pt>
                <c:pt idx="6">
                  <c:v>Travel</c:v>
                </c:pt>
                <c:pt idx="7">
                  <c:v>Utilities</c:v>
                </c:pt>
                <c:pt idx="8">
                  <c:v>Other</c:v>
                </c:pt>
              </c:strCache>
            </c:strRef>
          </c:cat>
          <c:val>
            <c:numRef>
              <c:f>'Budget'!$B$5:$B$13</c:f>
              <c:numCache>
                <c:ptCount val="9"/>
                <c:pt idx="0">
                  <c:v>200.000000</c:v>
                </c:pt>
                <c:pt idx="1">
                  <c:v>200.000000</c:v>
                </c:pt>
                <c:pt idx="2">
                  <c:v>350.000000</c:v>
                </c:pt>
                <c:pt idx="3">
                  <c:v>300.000000</c:v>
                </c:pt>
                <c:pt idx="4">
                  <c:v>100.000000</c:v>
                </c:pt>
                <c:pt idx="5">
                  <c:v>300.000000</c:v>
                </c:pt>
                <c:pt idx="6">
                  <c:v>500.000000</c:v>
                </c:pt>
                <c:pt idx="7">
                  <c:v>200.000000</c:v>
                </c:pt>
                <c:pt idx="8">
                  <c:v>50.000000</c:v>
                </c:pt>
              </c:numCache>
            </c:numRef>
          </c:val>
        </c:ser>
        <c:ser>
          <c:idx val="1"/>
          <c:order val="1"/>
          <c:tx>
            <c:strRef>
              <c:f>'Budget'!$C$4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[$$-409]#,##0.00_);[Red]\([$$-409]#,##0.00\)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'Budget'!$A$5:$A$13</c:f>
              <c:strCache>
                <c:ptCount val="9"/>
                <c:pt idx="0">
                  <c:v>Auto</c:v>
                </c:pt>
                <c:pt idx="1">
                  <c:v>Entertainment</c:v>
                </c:pt>
                <c:pt idx="2">
                  <c:v>Food</c:v>
                </c:pt>
                <c:pt idx="3">
                  <c:v>Home</c:v>
                </c:pt>
                <c:pt idx="4">
                  <c:v>Medical</c:v>
                </c:pt>
                <c:pt idx="5">
                  <c:v>Personal Items</c:v>
                </c:pt>
                <c:pt idx="6">
                  <c:v>Travel</c:v>
                </c:pt>
                <c:pt idx="7">
                  <c:v>Utilities</c:v>
                </c:pt>
                <c:pt idx="8">
                  <c:v>Other</c:v>
                </c:pt>
              </c:strCache>
            </c:strRef>
          </c:cat>
          <c:val>
            <c:numRef>
              <c:f>'Budget'!$C$5:$C$13</c:f>
              <c:numCache>
                <c:ptCount val="9"/>
                <c:pt idx="0">
                  <c:v>90.000000</c:v>
                </c:pt>
                <c:pt idx="1">
                  <c:v>32.000000</c:v>
                </c:pt>
                <c:pt idx="2">
                  <c:v>205.750000</c:v>
                </c:pt>
                <c:pt idx="3">
                  <c:v>250.000000</c:v>
                </c:pt>
                <c:pt idx="4">
                  <c:v>35.000000</c:v>
                </c:pt>
                <c:pt idx="5">
                  <c:v>80.000000</c:v>
                </c:pt>
                <c:pt idx="6">
                  <c:v>350.000000</c:v>
                </c:pt>
                <c:pt idx="7">
                  <c:v>100.000000</c:v>
                </c:pt>
                <c:pt idx="8">
                  <c:v>60.000000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[$$-409]#,##0.00_);[Red]\([$$-409]#,##0.00\)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54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[$$-409]#,##0.00_);[Red]\([$$-409]#,##0.00\)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25"/>
        <c:minorUnit val="62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02419"/>
          <c:y val="0.945992"/>
          <c:w val="0.797581"/>
          <c:h val="0.054008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Relationship Id="rId4" Type="http://schemas.openxmlformats.org/officeDocument/2006/relationships/hyperlink" Target="http://www.chesil-infinity.co.uk" TargetMode="Externa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mailto:liz@chesil-infinity.co.uk" TargetMode="External"/><Relationship Id="rId2" Type="http://schemas.openxmlformats.org/officeDocument/2006/relationships/image" Target="../media/image1.png"/><Relationship Id="rId3" Type="http://schemas.openxmlformats.org/officeDocument/2006/relationships/hyperlink" Target="http://www.chesil-infinity.co.uk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513080</xdr:rowOff>
    </xdr:from>
    <xdr:to>
      <xdr:col>4</xdr:col>
      <xdr:colOff>12700</xdr:colOff>
      <xdr:row>0</xdr:row>
      <xdr:rowOff>1214120</xdr:rowOff>
    </xdr:to>
    <xdr:sp>
      <xdr:nvSpPr>
        <xdr:cNvPr id="2" name="Shape 2"/>
        <xdr:cNvSpPr/>
      </xdr:nvSpPr>
      <xdr:spPr>
        <a:xfrm>
          <a:off x="-19050" y="513080"/>
          <a:ext cx="6426200" cy="70104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HOW TO USE: Enter your budget for each category in the </a:t>
          </a: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Summary By Category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table below. </a:t>
          </a:r>
          <a:b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</a:b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Enter transactions on the </a:t>
          </a: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Transactions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sheet to see how your actual spending compares with </a:t>
          </a:r>
          <a:b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</a:b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your budget.</a:t>
          </a:r>
        </a:p>
      </xdr:txBody>
    </xdr:sp>
    <xdr:clientData/>
  </xdr:twoCellAnchor>
  <xdr:twoCellAnchor>
    <xdr:from>
      <xdr:col>0</xdr:col>
      <xdr:colOff>34048</xdr:colOff>
      <xdr:row>0</xdr:row>
      <xdr:rowOff>1126068</xdr:rowOff>
    </xdr:from>
    <xdr:to>
      <xdr:col>2</xdr:col>
      <xdr:colOff>145423</xdr:colOff>
      <xdr:row>0</xdr:row>
      <xdr:rowOff>4482212</xdr:rowOff>
    </xdr:to>
    <xdr:graphicFrame>
      <xdr:nvGraphicFramePr>
        <xdr:cNvPr id="3" name="Chart 3"/>
        <xdr:cNvGraphicFramePr/>
      </xdr:nvGraphicFramePr>
      <xdr:xfrm>
        <a:off x="34048" y="1126068"/>
        <a:ext cx="3299076" cy="335614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315087</xdr:colOff>
      <xdr:row>0</xdr:row>
      <xdr:rowOff>1392123</xdr:rowOff>
    </xdr:from>
    <xdr:to>
      <xdr:col>3</xdr:col>
      <xdr:colOff>1600200</xdr:colOff>
      <xdr:row>0</xdr:row>
      <xdr:rowOff>4978019</xdr:rowOff>
    </xdr:to>
    <xdr:graphicFrame>
      <xdr:nvGraphicFramePr>
        <xdr:cNvPr id="4" name="Chart 4"/>
        <xdr:cNvGraphicFramePr/>
      </xdr:nvGraphicFramePr>
      <xdr:xfrm>
        <a:off x="3502787" y="1392123"/>
        <a:ext cx="2898013" cy="358589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16255</xdr:colOff>
      <xdr:row>0</xdr:row>
      <xdr:rowOff>613410</xdr:rowOff>
    </xdr:to>
    <xdr:sp>
      <xdr:nvSpPr>
        <xdr:cNvPr id="5" name="Shape 5"/>
        <xdr:cNvSpPr txBox="1"/>
      </xdr:nvSpPr>
      <xdr:spPr>
        <a:xfrm>
          <a:off x="-19050" y="-40005"/>
          <a:ext cx="6429756" cy="61341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-24" strike="noStrike" sz="2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-24" strike="noStrike" sz="2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Monthly Budget</a:t>
          </a:r>
        </a:p>
      </xdr:txBody>
    </xdr:sp>
    <xdr:clientData/>
  </xdr:twoCellAnchor>
  <xdr:twoCellAnchor>
    <xdr:from>
      <xdr:col>3</xdr:col>
      <xdr:colOff>1600200</xdr:colOff>
      <xdr:row>0</xdr:row>
      <xdr:rowOff>0</xdr:rowOff>
    </xdr:from>
    <xdr:to>
      <xdr:col>4</xdr:col>
      <xdr:colOff>1515719</xdr:colOff>
      <xdr:row>0</xdr:row>
      <xdr:rowOff>1528419</xdr:rowOff>
    </xdr:to>
    <xdr:pic>
      <xdr:nvPicPr>
        <xdr:cNvPr id="6" name="Chesil-Infinity-Logo-greybg-red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6400800" y="-230810"/>
          <a:ext cx="1528420" cy="15284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16</xdr:row>
      <xdr:rowOff>61304</xdr:rowOff>
    </xdr:from>
    <xdr:to>
      <xdr:col>3</xdr:col>
      <xdr:colOff>1217523</xdr:colOff>
      <xdr:row>17</xdr:row>
      <xdr:rowOff>96175</xdr:rowOff>
    </xdr:to>
    <xdr:sp>
      <xdr:nvSpPr>
        <xdr:cNvPr id="7" name="Shape 7"/>
        <xdr:cNvSpPr txBox="1"/>
      </xdr:nvSpPr>
      <xdr:spPr>
        <a:xfrm>
          <a:off x="-44227" y="9025599"/>
          <a:ext cx="6018125" cy="2876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For more detailed financial support and planning please get in touch </a:t>
          </a:r>
          <a:r>
            <a:rPr b="0" baseline="0" cap="none" i="0" spc="0" strike="noStrike" sz="11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r:id="rId4" invalidUrl="" action="" tgtFrame="" tooltip="" history="1" highlightClick="0" endSnd="0"/>
            </a:rPr>
            <a:t>www.chesil-infinity.co.uk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513080</xdr:rowOff>
    </xdr:from>
    <xdr:to>
      <xdr:col>4</xdr:col>
      <xdr:colOff>26923</xdr:colOff>
      <xdr:row>0</xdr:row>
      <xdr:rowOff>1214120</xdr:rowOff>
    </xdr:to>
    <xdr:sp>
      <xdr:nvSpPr>
        <xdr:cNvPr id="9" name="Shape 9"/>
        <xdr:cNvSpPr/>
      </xdr:nvSpPr>
      <xdr:spPr>
        <a:xfrm>
          <a:off x="-19050" y="513080"/>
          <a:ext cx="6427724" cy="70104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HOW TO USE: Enter your information into the </a:t>
          </a: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Transactions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table below. Choose a category </a:t>
          </a:r>
          <a:b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</a:b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for each transaction, then check the </a:t>
          </a: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Budget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sheet to see how each category compares with </a:t>
          </a:r>
          <a:b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</a:b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your budget.  If you need any help drop me an email </a:t>
          </a:r>
          <a:r>
            <a:rPr b="0" baseline="0" cap="none" i="0" spc="0" strike="noStrike" sz="11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r:id="rId1" invalidUrl="" action="" tgtFrame="" tooltip="" history="1" highlightClick="0" endSnd="0"/>
            </a:rPr>
            <a:t>liz@chesil-infinity.co.uk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28955</xdr:colOff>
      <xdr:row>0</xdr:row>
      <xdr:rowOff>613410</xdr:rowOff>
    </xdr:to>
    <xdr:sp>
      <xdr:nvSpPr>
        <xdr:cNvPr id="10" name="Shape 10"/>
        <xdr:cNvSpPr txBox="1"/>
      </xdr:nvSpPr>
      <xdr:spPr>
        <a:xfrm>
          <a:off x="-19050" y="-40005"/>
          <a:ext cx="6429756" cy="61341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-24" strike="noStrike" sz="2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-24" strike="noStrike" sz="2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Transactions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702919</xdr:colOff>
      <xdr:row>1</xdr:row>
      <xdr:rowOff>182219</xdr:rowOff>
    </xdr:to>
    <xdr:pic>
      <xdr:nvPicPr>
        <xdr:cNvPr id="11" name="Chesil-Infinity-Logo-greybg-red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400800" y="-230810"/>
          <a:ext cx="1528420" cy="15284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29</xdr:row>
      <xdr:rowOff>107658</xdr:rowOff>
    </xdr:from>
    <xdr:to>
      <xdr:col>3</xdr:col>
      <xdr:colOff>1217523</xdr:colOff>
      <xdr:row>30</xdr:row>
      <xdr:rowOff>142530</xdr:rowOff>
    </xdr:to>
    <xdr:sp>
      <xdr:nvSpPr>
        <xdr:cNvPr id="12" name="Shape 12"/>
        <xdr:cNvSpPr txBox="1"/>
      </xdr:nvSpPr>
      <xdr:spPr>
        <a:xfrm>
          <a:off x="-19051" y="8639518"/>
          <a:ext cx="6018125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For more detailed financial support and planning please get in touch </a:t>
          </a:r>
          <a:r>
            <a:rPr b="0" baseline="0" cap="none" i="0" spc="0" strike="noStrike" sz="11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r:id="rId3" invalidUrl="" action="" tgtFrame="" tooltip="" history="1" highlightClick="0" endSnd="0"/>
            </a:rPr>
            <a:t>www.chesil-infinity.co.uk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21_Personal_Budget">
  <a:themeElements>
    <a:clrScheme name="21_Personal_Budge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Personal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Personal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4:D14"/>
  <sheetViews>
    <sheetView workbookViewId="0" showGridLines="0" defaultGridColor="1"/>
  </sheetViews>
  <sheetFormatPr defaultColWidth="20.5747" defaultRowHeight="19.9" customHeight="1" outlineLevelRow="0" outlineLevelCol="0"/>
  <cols>
    <col min="1" max="1" width="20.5859" style="1" customWidth="1"/>
    <col min="2" max="4" width="21.1094" style="1" customWidth="1"/>
    <col min="5" max="16384" width="20.5859" style="1" customWidth="1"/>
  </cols>
  <sheetData>
    <row r="1" ht="409" customHeight="1"/>
    <row r="2" ht="3" customHeight="1"/>
    <row r="3" ht="27.65" customHeight="1">
      <c r="A3" t="s" s="2">
        <v>0</v>
      </c>
      <c r="B3" s="2"/>
      <c r="C3" s="2"/>
      <c r="D3" s="2"/>
    </row>
    <row r="4" ht="23.65" customHeight="1">
      <c r="A4" t="s" s="3">
        <v>1</v>
      </c>
      <c r="B4" t="s" s="4">
        <v>2</v>
      </c>
      <c r="C4" t="s" s="4">
        <v>3</v>
      </c>
      <c r="D4" t="s" s="5">
        <v>4</v>
      </c>
    </row>
    <row r="5" ht="20.45" customHeight="1">
      <c r="A5" t="s" s="6">
        <v>5</v>
      </c>
      <c r="B5" s="7">
        <v>200</v>
      </c>
      <c r="C5" s="8">
        <f>SUMIF('Transactions'!C3:C28,A5,'Transactions'!$D3:$D28)</f>
        <v>90</v>
      </c>
      <c r="D5" s="8">
        <f>B5-C5</f>
        <v>110</v>
      </c>
    </row>
    <row r="6" ht="20.2" customHeight="1">
      <c r="A6" t="s" s="9">
        <v>6</v>
      </c>
      <c r="B6" s="10">
        <v>200</v>
      </c>
      <c r="C6" s="11">
        <f>SUMIF('Transactions'!C3:C28,A6,'Transactions'!$D3:$D28)</f>
        <v>32</v>
      </c>
      <c r="D6" s="11">
        <f>B6-C6</f>
        <v>168</v>
      </c>
    </row>
    <row r="7" ht="20.2" customHeight="1">
      <c r="A7" t="s" s="9">
        <v>7</v>
      </c>
      <c r="B7" s="10">
        <v>350</v>
      </c>
      <c r="C7" s="12">
        <f>SUMIF('Transactions'!C3:C28,A7,'Transactions'!$D3:$D28)</f>
        <v>205.75</v>
      </c>
      <c r="D7" s="12">
        <f>B7-C7</f>
        <v>144.25</v>
      </c>
    </row>
    <row r="8" ht="20.2" customHeight="1">
      <c r="A8" t="s" s="9">
        <v>8</v>
      </c>
      <c r="B8" s="10">
        <v>300</v>
      </c>
      <c r="C8" s="11">
        <f>SUMIF('Transactions'!C3:C28,A8,'Transactions'!$D3:$D28)</f>
        <v>250</v>
      </c>
      <c r="D8" s="11">
        <f>B8-C8</f>
        <v>50</v>
      </c>
    </row>
    <row r="9" ht="20.2" customHeight="1">
      <c r="A9" t="s" s="9">
        <v>9</v>
      </c>
      <c r="B9" s="10">
        <v>100</v>
      </c>
      <c r="C9" s="12">
        <f>SUMIF('Transactions'!C3:C28,A9,'Transactions'!$D3:$D28)</f>
        <v>35</v>
      </c>
      <c r="D9" s="12">
        <f>B9-C9</f>
        <v>65</v>
      </c>
    </row>
    <row r="10" ht="20.2" customHeight="1">
      <c r="A10" t="s" s="9">
        <v>10</v>
      </c>
      <c r="B10" s="10">
        <v>300</v>
      </c>
      <c r="C10" s="11">
        <f>SUMIF('Transactions'!C3:C28,A10,'Transactions'!$D3:$D28)</f>
        <v>80</v>
      </c>
      <c r="D10" s="11">
        <f>B10-C10</f>
        <v>220</v>
      </c>
    </row>
    <row r="11" ht="20.2" customHeight="1">
      <c r="A11" t="s" s="9">
        <v>11</v>
      </c>
      <c r="B11" s="10">
        <v>500</v>
      </c>
      <c r="C11" s="12">
        <f>SUMIF('Transactions'!C3:C28,A11,'Transactions'!$D3:$D28)</f>
        <v>350</v>
      </c>
      <c r="D11" s="12">
        <f>B11-C11</f>
        <v>150</v>
      </c>
    </row>
    <row r="12" ht="20.2" customHeight="1">
      <c r="A12" t="s" s="9">
        <v>12</v>
      </c>
      <c r="B12" s="10">
        <v>200</v>
      </c>
      <c r="C12" s="11">
        <f>SUMIF('Transactions'!C3:C28,A12,'Transactions'!$D3:$D28)</f>
        <v>100</v>
      </c>
      <c r="D12" s="11">
        <f>B12-C12</f>
        <v>100</v>
      </c>
    </row>
    <row r="13" ht="20.45" customHeight="1">
      <c r="A13" t="s" s="13">
        <v>13</v>
      </c>
      <c r="B13" s="14">
        <v>50</v>
      </c>
      <c r="C13" s="15">
        <f>SUMIF('Transactions'!C3:C28,A13,'Transactions'!$D3:$D28)</f>
        <v>60</v>
      </c>
      <c r="D13" s="15">
        <f>B13-C13</f>
        <v>-10</v>
      </c>
    </row>
    <row r="14" ht="20.45" customHeight="1">
      <c r="A14" t="s" s="16">
        <v>14</v>
      </c>
      <c r="B14" s="17">
        <f>SUM(B5:B13)</f>
        <v>2200</v>
      </c>
      <c r="C14" s="17">
        <f>SUM(C5:C13)</f>
        <v>1202.75</v>
      </c>
      <c r="D14" s="17">
        <f>B14-C14</f>
        <v>997.25</v>
      </c>
    </row>
  </sheetData>
  <mergeCells count="1">
    <mergeCell ref="A3:D3"/>
  </mergeCells>
  <pageMargins left="0.75" right="0.75" top="0.25" bottom="0.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2:D28"/>
  <sheetViews>
    <sheetView workbookViewId="0" showGridLines="0" defaultGridColor="1"/>
  </sheetViews>
  <sheetFormatPr defaultColWidth="10.8333" defaultRowHeight="19.9" customHeight="1" outlineLevelRow="0" outlineLevelCol="0"/>
  <cols>
    <col min="1" max="1" width="10.8359" style="18" customWidth="1"/>
    <col min="2" max="2" width="31.2266" style="18" customWidth="1"/>
    <col min="3" max="4" width="20.9219" style="18" customWidth="1"/>
    <col min="5" max="16384" width="10.8516" style="18" customWidth="1"/>
  </cols>
  <sheetData>
    <row r="1" ht="106" customHeight="1"/>
    <row r="2" ht="20.45" customHeight="1">
      <c r="A2" t="s" s="3">
        <v>15</v>
      </c>
      <c r="B2" t="s" s="4">
        <v>16</v>
      </c>
      <c r="C2" t="s" s="4">
        <v>1</v>
      </c>
      <c r="D2" t="s" s="19">
        <v>17</v>
      </c>
    </row>
    <row r="3" ht="20.45" customHeight="1">
      <c r="A3" s="20">
        <v>44136</v>
      </c>
      <c r="B3" t="s" s="21">
        <v>18</v>
      </c>
      <c r="C3" t="s" s="21">
        <v>7</v>
      </c>
      <c r="D3" s="8">
        <v>155</v>
      </c>
    </row>
    <row r="4" ht="20.2" customHeight="1">
      <c r="A4" s="22">
        <v>44136</v>
      </c>
      <c r="B4" t="s" s="23">
        <v>19</v>
      </c>
      <c r="C4" t="s" s="23">
        <v>8</v>
      </c>
      <c r="D4" s="11">
        <v>250</v>
      </c>
    </row>
    <row r="5" ht="20.2" customHeight="1">
      <c r="A5" s="24">
        <v>44137</v>
      </c>
      <c r="B5" t="s" s="25">
        <v>20</v>
      </c>
      <c r="C5" t="s" s="25">
        <v>11</v>
      </c>
      <c r="D5" s="12">
        <v>350</v>
      </c>
    </row>
    <row r="6" ht="20.2" customHeight="1">
      <c r="A6" s="22">
        <v>44137</v>
      </c>
      <c r="B6" t="s" s="23">
        <v>21</v>
      </c>
      <c r="C6" t="s" s="23">
        <v>5</v>
      </c>
      <c r="D6" s="11">
        <v>90</v>
      </c>
    </row>
    <row r="7" ht="20.2" customHeight="1">
      <c r="A7" s="24">
        <v>44137</v>
      </c>
      <c r="B7" t="s" s="25">
        <v>22</v>
      </c>
      <c r="C7" t="s" s="25">
        <v>6</v>
      </c>
      <c r="D7" s="12">
        <v>32</v>
      </c>
    </row>
    <row r="8" ht="20.2" customHeight="1">
      <c r="A8" s="22">
        <v>44137</v>
      </c>
      <c r="B8" t="s" s="23">
        <v>23</v>
      </c>
      <c r="C8" t="s" s="23">
        <v>7</v>
      </c>
      <c r="D8" s="11">
        <v>50.75</v>
      </c>
    </row>
    <row r="9" ht="20.2" customHeight="1">
      <c r="A9" s="24">
        <v>44153</v>
      </c>
      <c r="B9" t="s" s="25">
        <v>24</v>
      </c>
      <c r="C9" t="s" s="25">
        <v>9</v>
      </c>
      <c r="D9" s="12">
        <v>35</v>
      </c>
    </row>
    <row r="10" ht="20.2" customHeight="1">
      <c r="A10" s="22">
        <v>44156</v>
      </c>
      <c r="B10" t="s" s="23">
        <v>25</v>
      </c>
      <c r="C10" t="s" s="23">
        <v>10</v>
      </c>
      <c r="D10" s="11">
        <v>80</v>
      </c>
    </row>
    <row r="11" ht="20.2" customHeight="1">
      <c r="A11" s="24">
        <v>44157</v>
      </c>
      <c r="B11" t="s" s="25">
        <v>26</v>
      </c>
      <c r="C11" t="s" s="25">
        <v>13</v>
      </c>
      <c r="D11" s="12">
        <v>60</v>
      </c>
    </row>
    <row r="12" ht="20.2" customHeight="1">
      <c r="A12" s="22">
        <v>44158</v>
      </c>
      <c r="B12" t="s" s="23">
        <v>27</v>
      </c>
      <c r="C12" t="s" s="23">
        <v>12</v>
      </c>
      <c r="D12" s="11">
        <v>100</v>
      </c>
    </row>
    <row r="13" ht="20.2" customHeight="1">
      <c r="A13" s="24"/>
      <c r="B13" s="25"/>
      <c r="C13" t="s" s="25">
        <v>28</v>
      </c>
      <c r="D13" s="12"/>
    </row>
    <row r="14" ht="20.2" customHeight="1">
      <c r="A14" s="22"/>
      <c r="B14" s="23"/>
      <c r="C14" t="s" s="23">
        <v>28</v>
      </c>
      <c r="D14" s="11"/>
    </row>
    <row r="15" ht="20.2" customHeight="1">
      <c r="A15" s="24"/>
      <c r="B15" s="25"/>
      <c r="C15" t="s" s="25">
        <v>28</v>
      </c>
      <c r="D15" s="12"/>
    </row>
    <row r="16" ht="20.2" customHeight="1">
      <c r="A16" s="22"/>
      <c r="B16" s="23"/>
      <c r="C16" t="s" s="23">
        <v>28</v>
      </c>
      <c r="D16" s="11"/>
    </row>
    <row r="17" ht="20.2" customHeight="1">
      <c r="A17" s="24"/>
      <c r="B17" s="25"/>
      <c r="C17" t="s" s="25">
        <v>28</v>
      </c>
      <c r="D17" s="12"/>
    </row>
    <row r="18" ht="20.2" customHeight="1">
      <c r="A18" s="22"/>
      <c r="B18" s="23"/>
      <c r="C18" t="s" s="23">
        <v>28</v>
      </c>
      <c r="D18" s="11"/>
    </row>
    <row r="19" ht="20.2" customHeight="1">
      <c r="A19" s="24"/>
      <c r="B19" s="25"/>
      <c r="C19" t="s" s="25">
        <v>28</v>
      </c>
      <c r="D19" s="12"/>
    </row>
    <row r="20" ht="20.2" customHeight="1">
      <c r="A20" s="22"/>
      <c r="B20" s="23"/>
      <c r="C20" t="s" s="23">
        <v>28</v>
      </c>
      <c r="D20" s="11"/>
    </row>
    <row r="21" ht="20.2" customHeight="1">
      <c r="A21" s="24"/>
      <c r="B21" s="25"/>
      <c r="C21" t="s" s="25">
        <v>28</v>
      </c>
      <c r="D21" s="12"/>
    </row>
    <row r="22" ht="20.2" customHeight="1">
      <c r="A22" s="22"/>
      <c r="B22" s="23"/>
      <c r="C22" t="s" s="23">
        <v>28</v>
      </c>
      <c r="D22" s="11"/>
    </row>
    <row r="23" ht="20.2" customHeight="1">
      <c r="A23" s="24"/>
      <c r="B23" s="25"/>
      <c r="C23" t="s" s="25">
        <v>28</v>
      </c>
      <c r="D23" s="12"/>
    </row>
    <row r="24" ht="20.2" customHeight="1">
      <c r="A24" s="22"/>
      <c r="B24" s="23"/>
      <c r="C24" t="s" s="23">
        <v>28</v>
      </c>
      <c r="D24" s="11"/>
    </row>
    <row r="25" ht="20.2" customHeight="1">
      <c r="A25" s="24"/>
      <c r="B25" s="25"/>
      <c r="C25" t="s" s="25">
        <v>28</v>
      </c>
      <c r="D25" s="12"/>
    </row>
    <row r="26" ht="20.2" customHeight="1">
      <c r="A26" s="22"/>
      <c r="B26" s="23"/>
      <c r="C26" t="s" s="23">
        <v>28</v>
      </c>
      <c r="D26" s="11"/>
    </row>
    <row r="27" ht="20.2" customHeight="1">
      <c r="A27" s="24"/>
      <c r="B27" s="25"/>
      <c r="C27" t="s" s="25">
        <v>28</v>
      </c>
      <c r="D27" s="12"/>
    </row>
    <row r="28" ht="20.2" customHeight="1">
      <c r="A28" s="22"/>
      <c r="B28" s="23"/>
      <c r="C28" t="s" s="23">
        <v>28</v>
      </c>
      <c r="D28" s="11"/>
    </row>
  </sheetData>
  <dataValidations count="1">
    <dataValidation type="list" allowBlank="1" showInputMessage="1" showErrorMessage="1" sqref="C3:C28">
      <formula1>"Auto,Entertainment,Food,Home,Medical,Personal Items,Travel,Utilities,Other, "</formula1>
    </dataValidation>
  </dataValidations>
  <pageMargins left="0.75" right="0.75" top="0.25" bottom="0.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